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82168E5B-BA19-422E-A151-B0A3D93AC8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OLE_LINK5" localSheetId="2">SC!#REF!</definedName>
    <definedName name="_xlnm.Print_Titles" localSheetId="2">SC!$3:$3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39" i="2"/>
  <c r="D39" i="2"/>
  <c r="E37" i="2"/>
  <c r="D37" i="2"/>
  <c r="E32" i="2"/>
  <c r="D32" i="2"/>
  <c r="E28" i="2"/>
  <c r="D28" i="2"/>
  <c r="E24" i="2"/>
  <c r="D24" i="2"/>
  <c r="E20" i="2"/>
  <c r="D20" i="2"/>
  <c r="E16" i="2"/>
  <c r="D16" i="2"/>
  <c r="E11" i="2"/>
  <c r="D11" i="2"/>
  <c r="E7" i="2"/>
  <c r="D7" i="2"/>
  <c r="E24" i="1"/>
  <c r="D24" i="1"/>
  <c r="E15" i="1"/>
  <c r="D15" i="1"/>
  <c r="E35" i="1"/>
  <c r="D35" i="1"/>
</calcChain>
</file>

<file path=xl/sharedStrings.xml><?xml version="1.0" encoding="utf-8"?>
<sst xmlns="http://schemas.openxmlformats.org/spreadsheetml/2006/main" count="230" uniqueCount="152">
  <si>
    <t>SENATORIAL DISTRICT</t>
  </si>
  <si>
    <t>S/N</t>
  </si>
  <si>
    <t>CODE</t>
  </si>
  <si>
    <t>LGA COMPOSITIONS</t>
  </si>
  <si>
    <t>NO OF RAs</t>
  </si>
  <si>
    <t>NO OF PUs</t>
  </si>
  <si>
    <t>NAME OF COLLATION CENTRES</t>
  </si>
  <si>
    <t>TOTAL</t>
  </si>
  <si>
    <t>BORNO STATE</t>
  </si>
  <si>
    <t>NAME OF COLLATION CENTRE</t>
  </si>
  <si>
    <t>LGA COMPOSITION</t>
  </si>
  <si>
    <t>BORNO  STATE</t>
  </si>
  <si>
    <t>STATE CONSTITUENCIES</t>
  </si>
  <si>
    <t xml:space="preserve"> RA COMPOSITION</t>
  </si>
  <si>
    <t>NO.OF RAs</t>
  </si>
  <si>
    <t>NO. OF PUs</t>
  </si>
  <si>
    <t>SC/190/BO</t>
  </si>
  <si>
    <t>Arege, Banowa, Fuguwa, Jabullam. Kudokurgu, Malam kaunari, Mallamfatori Kessa, Yau, Yawa Kura, Yituwa</t>
  </si>
  <si>
    <t>Abadam LGA Council Chamber</t>
  </si>
  <si>
    <t>Abadam</t>
  </si>
  <si>
    <t>SC/191/BO</t>
  </si>
  <si>
    <t>SC/192/BO</t>
  </si>
  <si>
    <t>SC/193/BO</t>
  </si>
  <si>
    <t>Balbaya, Briyel, Fikayel, Gamadadi, Jara Dali, Jara  Gol, Limanti, Teli, Wuyo, Zara</t>
  </si>
  <si>
    <t>SC/194/BO</t>
  </si>
  <si>
    <t>Buratai, Dadin Kowa, Dugia, Garubula, Gur, Kenken, Mandara Girau, Miringa, Sulumthla, Yawi, Zarawuyaku</t>
  </si>
  <si>
    <t>SC/195/BO</t>
  </si>
  <si>
    <t>Bama</t>
  </si>
  <si>
    <t>Bayo</t>
  </si>
  <si>
    <t>Biu</t>
  </si>
  <si>
    <t>Chibok</t>
  </si>
  <si>
    <t>Chibok Garu, Chibok Likama, Chibok Wuntaku, Gatamarwa, Kautikari, Korongilim, kuburmbula, Mbalala, Mboa Kura, Peni, Shikarkir</t>
  </si>
  <si>
    <t>SC/196/BO</t>
  </si>
  <si>
    <t>Damboa</t>
  </si>
  <si>
    <t>SC/197/BO</t>
  </si>
  <si>
    <t>Dikwa</t>
  </si>
  <si>
    <t>SC/198/BO</t>
  </si>
  <si>
    <t>Ardimini, Dabira, Felo, Gamowo, Gazabure, Gubio Town I, Gubio Town II, Kingowa, Ngetra, Zowo</t>
  </si>
  <si>
    <t>Gubio</t>
  </si>
  <si>
    <t>SC/199/BO</t>
  </si>
  <si>
    <t>SC/200/BO</t>
  </si>
  <si>
    <t>Guzamala</t>
  </si>
  <si>
    <t>SC/201/BO</t>
  </si>
  <si>
    <t>Gwoza</t>
  </si>
  <si>
    <t>SC/202/BO</t>
  </si>
  <si>
    <t>Hawul</t>
  </si>
  <si>
    <t>SC/203/BO</t>
  </si>
  <si>
    <t>Jere</t>
  </si>
  <si>
    <t>Alau, Bale Galtimari, Dala Lawanti, Dusuman,Gomari, Congulong, Maimusari, Mairi, Masshamari, Ngudaa/Addamari, Old Maiduguri, Tuba</t>
  </si>
  <si>
    <t>SC/204/BO</t>
  </si>
  <si>
    <t>Kaga</t>
  </si>
  <si>
    <t>SC/205/BO</t>
  </si>
  <si>
    <t>Jarawa/Sangaya, Jilbe "A", Jilbe "B"/Koma Kaudi, Kala, Kumaga, Mada, Moholo, Rann "A", Rann "B" Vdaima, Sigal/Karche</t>
  </si>
  <si>
    <t>Kala Balge</t>
  </si>
  <si>
    <t>SC/206/BO</t>
  </si>
  <si>
    <t>Konduga</t>
  </si>
  <si>
    <t>SC/207/BO</t>
  </si>
  <si>
    <t>Kukawa</t>
  </si>
  <si>
    <t>Alagarno, Baga, Bundur, Dogoshi, Doro/Duguri, Kauwa, Kekeno, Kukawa, Moduari/Barwari, Yoyo</t>
  </si>
  <si>
    <t>SC/208/BO</t>
  </si>
  <si>
    <t>Gondi, Gusi/Billa, Guwal, Kubuku, Kurba, Kwaya Kusar, Peta, Wada, Wawa, Yimirthalang</t>
  </si>
  <si>
    <t>Kwaya Kusar</t>
  </si>
  <si>
    <t>SC/209/BO</t>
  </si>
  <si>
    <t>Mafa</t>
  </si>
  <si>
    <t>Abbari, Anadua, Gawa, Kushebe, Laje, Limanti, Loskuri, Ma'afa, Mafa, Masu, Mujigine, Tamsu Ngamdua</t>
  </si>
  <si>
    <t>SC/210/BO</t>
  </si>
  <si>
    <t>Magumeri</t>
  </si>
  <si>
    <t>SC/211/BO</t>
  </si>
  <si>
    <t>Maiduguri M.C</t>
  </si>
  <si>
    <t>SC/212/BO</t>
  </si>
  <si>
    <t>Ala, Alla Lawanti, Borsori, Gumna, Kabulawa, Kirenowa, Kulli, Marte, Mawulli,Musune,Ngeleiwa, Njine, Zaga</t>
  </si>
  <si>
    <t>SC/213/BO</t>
  </si>
  <si>
    <t>Mobbar</t>
  </si>
  <si>
    <t>Asaga, Bogum. Chamba. Damasak, Duji, Gashagar, Kareto. Layi, Zanna Umorti, Zari</t>
  </si>
  <si>
    <t>SC/214/BO</t>
  </si>
  <si>
    <t>Monguno</t>
  </si>
  <si>
    <t>Damakuli, Kaguram, Kumalia, Mandala, Mintar, Mofio, Monguno, Ngurno, Sure, Wulo, Yele, Zulum</t>
  </si>
  <si>
    <t>SC/215/BO</t>
  </si>
  <si>
    <t>Ngala</t>
  </si>
  <si>
    <t>Fuye, Gamboru 'B', Gamboru 'C', Logumane, Ndufu, Ngala Ward, Old Gamboru 'A', Sagir, Tunokalia, Warshele, Wulgo, Wurge</t>
  </si>
  <si>
    <t>SC/216/BO</t>
  </si>
  <si>
    <t>Nganzai</t>
  </si>
  <si>
    <t>Alarge, Badu, Damaram, Gadai, Gajiram, Jigalta, Kuda, Kurnawa, Maiwa, Miye, Sabsabuwa, Sugundure</t>
  </si>
  <si>
    <t>SC/217/BO</t>
  </si>
  <si>
    <t>Shani</t>
  </si>
  <si>
    <t>Bargu / Burashika, Buma, Gasi / Salifawa, Gora, Gwalasho, Gwaskara, Kombo, Kubo, Kwaba, Shani, Walama</t>
  </si>
  <si>
    <t xml:space="preserve"> Askira East, Chul/Rumirgo, Dille/ Huyum, Husara/Tampul, Kopa/ Multhafu, Lassa, Mussa, Ngohi, Ngulde, Uba, Uda/uvu, Wamdeo/ Giwi, Zadawa/Hausari</t>
  </si>
  <si>
    <t>Dipchari/Jere/Dar -Jamal/ Kotembe, Kasugula, Lawanti/ Malam/Mastari/Abbaram, Mbuliya/Goniri/Siraja, Sabsabwa /Soye/Bulongu, Shehuri/Hausari /Mairi</t>
  </si>
  <si>
    <t>Azur/Multe/Forfor, Bego/Yerwa/ Ngurna, Damboa, Gumsuri/ Misakurbudu, Kafa/Mafi, Mulgwai /Kopchi, Nguda/Wuyaram, Wawa/ Korede</t>
  </si>
  <si>
    <t>Boboshee, Dikwa, Gajibo, Magarta /Sheffri, Mallam Maja, Mudu/Kaza, Muliye/Jemuri, Ngudoram, Sogoma/ Afuye, Ufaye /Gujile</t>
  </si>
  <si>
    <t>Andara/Ajiri/Wulba, Buduwa/ Bula chirabe, Gulumba/Jukkuri/ Batra, Kunsibe/Nduguno, Marka/ Malge/Amchaka, Wulbaari/Ndine /Chachile, Yabiri Kura/Yabiri Gana /Chongolo, Zangeri/Kash Kash</t>
  </si>
  <si>
    <t>Aduwa, Gudumbali East, Dudumbali West, Guworam, Guzamala East, Guzamala West,  Kingarwa, Marari, Moduri, Wamiri</t>
  </si>
  <si>
    <t>Ashigashiya, Bita/Izge, Dure/ Wala/Warabe, Gavva/Agapalwa, Cuduf Nagadiyo, Gwoza Town Gadamayo, Gwoza Wakane/ Bulabulin,Hambagda/Liman Kara/New Settlement, Johode/ Chikide/Kugbun, Kirawa/Jimini, Kurana Bassa/Ngoshe-Sama'a, Ngoshe, Pulka/Bokko</t>
  </si>
  <si>
    <t>Bilingwi, Dzar/Vlnadum/Birni/ Diandi,Gwanzang, Pusda, Hizhi, Kida, Kwajaffa/Hang, Kwaya-Bur/ Tanga Rumta, Marama/Kidang, Pama/Whitambaya,Puba/Vldau/Lokoja, Sakwa/Hema,Shaffa</t>
  </si>
  <si>
    <t>Afa/Dig/Maudori, Benisheikh, Borgozo, Dogoma/Jalori, Dongo, Galangi, Guwo, Karagawaru, Mainok,Marguba, Ngamdu, Shettimari, Tobolo, Wajiro/ Byrgumma, Wassaram</t>
  </si>
  <si>
    <t>Auno/Chabbol, Dalori/Wanori, Dawa East/ Malari/Kangamari, Jewu/ Lamboa, Kawuri, Kelumiri /Ngalbi Amari/Yale, Konduga, Mairanri/Yeleri/Bazanri, Masba/ Dalwa West, Nyaleri/Sandia/ Yejiwa, Sokiri/Nguro-Nguro</t>
  </si>
  <si>
    <t>Ardo Ram, Ayi/Yasku, Borno Yesu, Furram, Gaji Ganna I, Gaji Ganna II, Hoyo/Chin Gowa, Kalizoram/ Banoram,Kareram, Kubti, Magumeri, Ngamma, Ngubala</t>
  </si>
  <si>
    <t>Bolori I, Bolori II, Bulablin, Fezzan, Gamboru Liberty, Gwange I, Gwange II, Gwange III, Hausari/ Zango, Lamisula/Jabba Mari, Limanti, Mafori, Maisandari, Shehuri North, Shehuri South</t>
  </si>
  <si>
    <t>Askira/Uba</t>
  </si>
  <si>
    <t>Bama I</t>
  </si>
  <si>
    <t>Bama II</t>
  </si>
  <si>
    <t>Marte</t>
  </si>
  <si>
    <t>Kala/Balge</t>
  </si>
  <si>
    <t>Maiduguri</t>
  </si>
  <si>
    <t>INEC L.G.A Office, Monguno</t>
  </si>
  <si>
    <t>Kwaya/Kusar</t>
  </si>
  <si>
    <t>NAME OF SENATORIAL DISTRICT &amp; CODE</t>
  </si>
  <si>
    <t>Borno North
SD/022/BR</t>
  </si>
  <si>
    <t>Borno Central
SD/023/BR</t>
  </si>
  <si>
    <t>Borno South
SD/024/BR</t>
  </si>
  <si>
    <t>NAME OF FEDERAL CONSTITUENCY &amp; CODE</t>
  </si>
  <si>
    <t>Askira-Uba/Hawul
FC/066/BO</t>
  </si>
  <si>
    <t>Bama/Ngala/Kala-Balge
FC/067/BO</t>
  </si>
  <si>
    <t>Biu/Kwaya-Kusar, Shani/Bayo
FC/068/BO</t>
  </si>
  <si>
    <t>Dikwa/Mafa/Konduga
FC/069/BO</t>
  </si>
  <si>
    <t>Damboa/Gwoza/Chibok
FC/070/BO</t>
  </si>
  <si>
    <t>Kaga/Gubio/Magumeri
FC/071/BO</t>
  </si>
  <si>
    <t>Monguno/Nganzai/Marte
FC/072/BO</t>
  </si>
  <si>
    <t>Kukawa/Mobbar/Abadam/Guzamali
FC/073/BO</t>
  </si>
  <si>
    <t>Jere
FC/074/BO</t>
  </si>
  <si>
    <t>Maiduguri(Metropiltan)
FC/075/BO</t>
  </si>
  <si>
    <t>FEDERAL CONSTITUENCIES</t>
  </si>
  <si>
    <t>NAME OF STATE CONSTITUENCY &amp; CODE</t>
  </si>
  <si>
    <t xml:space="preserve">Inec L.G.A Office, Maiduguri          </t>
  </si>
  <si>
    <t xml:space="preserve">Inec L.G.A, Office, Biu           </t>
  </si>
  <si>
    <t>Inec L.G.A, Office, Hawul</t>
  </si>
  <si>
    <t>Inec L.G.A, Office, Bama</t>
  </si>
  <si>
    <t>Inec L.G.A, Office, Biu</t>
  </si>
  <si>
    <t>Inec L.G.A, Office, Konduga</t>
  </si>
  <si>
    <t>Inec L.G.A, Office, Damboa</t>
  </si>
  <si>
    <t>Inec L.G.A, Office, Magumeri</t>
  </si>
  <si>
    <t>Inec L.G.A, Office, Monguno</t>
  </si>
  <si>
    <t>Inec L.G.A, Office, Kukawa</t>
  </si>
  <si>
    <t>Inec L.G.A, Office, Jere</t>
  </si>
  <si>
    <t xml:space="preserve">Inec L.G.A, Office, Maiduguri Metropolitan Council </t>
  </si>
  <si>
    <t>Inec L.G.A, Office, Abadam</t>
  </si>
  <si>
    <t>Inec L.G.A, Office, Askira/Uba</t>
  </si>
  <si>
    <t>Inec L.G.A, Office, Bayo</t>
  </si>
  <si>
    <t>Inec L.G.A, Office, Chibok</t>
  </si>
  <si>
    <t>Inec L.G.A, Office, Dikwa</t>
  </si>
  <si>
    <t>Inec L.G.A, Office, Gubio</t>
  </si>
  <si>
    <t>Inec L.G.A, Office, Guzamala</t>
  </si>
  <si>
    <t>Inec L.G.A, Office, Gwoza</t>
  </si>
  <si>
    <t>Inec L.G.A, Office, Kala Balge</t>
  </si>
  <si>
    <t>Inec L.G.A, Office, Kwaya Kusar</t>
  </si>
  <si>
    <t>Inec L.G.A, Office, Mafa</t>
  </si>
  <si>
    <t>Inec L.G.A, Office, M.M.C</t>
  </si>
  <si>
    <t>Inec L.G.A, Office, Marte</t>
  </si>
  <si>
    <t>Inec L.G.A, Office, Mobbar</t>
  </si>
  <si>
    <t>Inec L.G.A, Office, Ngala</t>
  </si>
  <si>
    <t>Inec L.G.A, Office, Nganzai</t>
  </si>
  <si>
    <t>Inec L.G.A, Office, Shani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</si>
</sst>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/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zoomScaleNormal="100" workbookViewId="0">
      <selection activeCell="A2" sqref="A2:F2"/>
    </sheetView>
  </sheetViews>
  <sheetFormatPr defaultColWidth="9.1796875" defaultRowHeight="13" x14ac:dyDescent="0.3"/>
  <cols>
    <col min="1" max="1" width="5" style="1" customWidth="1"/>
    <col min="2" max="2" width="15.81640625" style="1" customWidth="1"/>
    <col min="3" max="3" width="19.453125" style="1" customWidth="1"/>
    <col min="4" max="4" width="6.1796875" style="1" bestFit="1" customWidth="1"/>
    <col min="5" max="5" width="6.1796875" style="47" bestFit="1" customWidth="1"/>
    <col min="6" max="6" width="14.7265625" style="1" customWidth="1"/>
    <col min="7" max="16384" width="9.1796875" style="1"/>
  </cols>
  <sheetData>
    <row r="2" spans="1:6" s="30" customFormat="1" ht="15" x14ac:dyDescent="0.3">
      <c r="A2" s="60" t="s">
        <v>8</v>
      </c>
      <c r="B2" s="60"/>
      <c r="C2" s="60"/>
      <c r="D2" s="60"/>
      <c r="E2" s="60"/>
      <c r="F2" s="60"/>
    </row>
    <row r="3" spans="1:6" s="31" customFormat="1" ht="15.5" x14ac:dyDescent="0.35">
      <c r="A3" s="61" t="s">
        <v>0</v>
      </c>
      <c r="B3" s="61"/>
      <c r="C3" s="61"/>
      <c r="D3" s="61"/>
      <c r="E3" s="61"/>
      <c r="F3" s="61"/>
    </row>
    <row r="4" spans="1:6" s="32" customFormat="1" ht="58.5" customHeight="1" x14ac:dyDescent="0.25">
      <c r="A4" s="40" t="s">
        <v>1</v>
      </c>
      <c r="B4" s="40" t="s">
        <v>106</v>
      </c>
      <c r="C4" s="40" t="s">
        <v>3</v>
      </c>
      <c r="D4" s="40" t="s">
        <v>4</v>
      </c>
      <c r="E4" s="41" t="s">
        <v>5</v>
      </c>
      <c r="F4" s="40" t="s">
        <v>6</v>
      </c>
    </row>
    <row r="5" spans="1:6" s="33" customFormat="1" ht="24" customHeight="1" x14ac:dyDescent="0.25">
      <c r="A5" s="57">
        <v>1</v>
      </c>
      <c r="B5" s="54" t="s">
        <v>107</v>
      </c>
      <c r="C5" s="14" t="s">
        <v>19</v>
      </c>
      <c r="D5" s="15">
        <v>10</v>
      </c>
      <c r="E5" s="43">
        <v>93</v>
      </c>
      <c r="F5" s="66" t="s">
        <v>104</v>
      </c>
    </row>
    <row r="6" spans="1:6" s="33" customFormat="1" ht="11.5" x14ac:dyDescent="0.25">
      <c r="A6" s="58"/>
      <c r="B6" s="55"/>
      <c r="C6" s="14" t="s">
        <v>38</v>
      </c>
      <c r="D6" s="15">
        <v>10</v>
      </c>
      <c r="E6" s="43">
        <v>121</v>
      </c>
      <c r="F6" s="67"/>
    </row>
    <row r="7" spans="1:6" s="33" customFormat="1" ht="11.5" x14ac:dyDescent="0.25">
      <c r="A7" s="58"/>
      <c r="B7" s="55"/>
      <c r="C7" s="14" t="s">
        <v>41</v>
      </c>
      <c r="D7" s="15">
        <v>10</v>
      </c>
      <c r="E7" s="43">
        <v>87</v>
      </c>
      <c r="F7" s="67"/>
    </row>
    <row r="8" spans="1:6" s="33" customFormat="1" ht="11.5" x14ac:dyDescent="0.25">
      <c r="A8" s="58"/>
      <c r="B8" s="55"/>
      <c r="C8" s="14" t="s">
        <v>57</v>
      </c>
      <c r="D8" s="15">
        <v>10</v>
      </c>
      <c r="E8" s="43">
        <v>131</v>
      </c>
      <c r="F8" s="67"/>
    </row>
    <row r="9" spans="1:6" s="33" customFormat="1" ht="11.5" x14ac:dyDescent="0.25">
      <c r="A9" s="58"/>
      <c r="B9" s="55"/>
      <c r="C9" s="14" t="s">
        <v>66</v>
      </c>
      <c r="D9" s="15">
        <v>13</v>
      </c>
      <c r="E9" s="43">
        <v>99</v>
      </c>
      <c r="F9" s="67"/>
    </row>
    <row r="10" spans="1:6" s="33" customFormat="1" ht="11.5" x14ac:dyDescent="0.25">
      <c r="A10" s="58"/>
      <c r="B10" s="55"/>
      <c r="C10" s="34" t="s">
        <v>101</v>
      </c>
      <c r="D10" s="15">
        <v>13</v>
      </c>
      <c r="E10" s="43">
        <v>135</v>
      </c>
      <c r="F10" s="67"/>
    </row>
    <row r="11" spans="1:6" s="33" customFormat="1" ht="11.5" x14ac:dyDescent="0.25">
      <c r="A11" s="58"/>
      <c r="B11" s="55"/>
      <c r="C11" s="33" t="s">
        <v>72</v>
      </c>
      <c r="D11" s="15">
        <v>10</v>
      </c>
      <c r="E11" s="43">
        <v>98</v>
      </c>
      <c r="F11" s="67"/>
    </row>
    <row r="12" spans="1:6" s="33" customFormat="1" ht="11.5" x14ac:dyDescent="0.25">
      <c r="A12" s="58"/>
      <c r="B12" s="55"/>
      <c r="C12" s="14" t="s">
        <v>81</v>
      </c>
      <c r="D12" s="15">
        <v>12</v>
      </c>
      <c r="E12" s="43">
        <v>94</v>
      </c>
      <c r="F12" s="67"/>
    </row>
    <row r="13" spans="1:6" s="33" customFormat="1" ht="11.5" x14ac:dyDescent="0.25">
      <c r="A13" s="58"/>
      <c r="B13" s="55"/>
      <c r="C13" s="14" t="s">
        <v>75</v>
      </c>
      <c r="D13" s="15">
        <v>12</v>
      </c>
      <c r="E13" s="43">
        <v>109</v>
      </c>
      <c r="F13" s="67"/>
    </row>
    <row r="14" spans="1:6" s="33" customFormat="1" ht="11.5" x14ac:dyDescent="0.25">
      <c r="A14" s="58"/>
      <c r="B14" s="55"/>
      <c r="C14" s="14" t="s">
        <v>50</v>
      </c>
      <c r="D14" s="15">
        <v>15</v>
      </c>
      <c r="E14" s="43">
        <v>109</v>
      </c>
      <c r="F14" s="67"/>
    </row>
    <row r="15" spans="1:6" s="33" customFormat="1" ht="11.5" x14ac:dyDescent="0.25">
      <c r="A15" s="59"/>
      <c r="B15" s="56"/>
      <c r="C15" s="14" t="s">
        <v>7</v>
      </c>
      <c r="D15" s="5">
        <f>SUM(D5:D14)</f>
        <v>115</v>
      </c>
      <c r="E15" s="44">
        <f>SUM(E5:E14)</f>
        <v>1076</v>
      </c>
      <c r="F15" s="68"/>
    </row>
    <row r="16" spans="1:6" s="33" customFormat="1" ht="11.5" x14ac:dyDescent="0.25">
      <c r="A16" s="58">
        <v>2</v>
      </c>
      <c r="B16" s="55" t="s">
        <v>108</v>
      </c>
      <c r="C16" s="14" t="s">
        <v>35</v>
      </c>
      <c r="D16" s="15">
        <v>10</v>
      </c>
      <c r="E16" s="43">
        <v>107</v>
      </c>
      <c r="F16" s="63" t="s">
        <v>123</v>
      </c>
    </row>
    <row r="17" spans="1:6" s="33" customFormat="1" ht="11.5" x14ac:dyDescent="0.25">
      <c r="A17" s="58"/>
      <c r="B17" s="55"/>
      <c r="C17" s="14" t="s">
        <v>47</v>
      </c>
      <c r="D17" s="15">
        <v>12</v>
      </c>
      <c r="E17" s="43">
        <v>386</v>
      </c>
      <c r="F17" s="63"/>
    </row>
    <row r="18" spans="1:6" s="33" customFormat="1" ht="11.5" x14ac:dyDescent="0.25">
      <c r="A18" s="58"/>
      <c r="B18" s="55"/>
      <c r="C18" s="14" t="s">
        <v>102</v>
      </c>
      <c r="D18" s="15">
        <v>10</v>
      </c>
      <c r="E18" s="43">
        <v>100</v>
      </c>
      <c r="F18" s="63"/>
    </row>
    <row r="19" spans="1:6" s="33" customFormat="1" ht="11.5" x14ac:dyDescent="0.25">
      <c r="A19" s="58"/>
      <c r="B19" s="55"/>
      <c r="C19" s="14" t="s">
        <v>63</v>
      </c>
      <c r="D19" s="15">
        <v>12</v>
      </c>
      <c r="E19" s="43">
        <v>127</v>
      </c>
      <c r="F19" s="63"/>
    </row>
    <row r="20" spans="1:6" s="33" customFormat="1" ht="11.5" x14ac:dyDescent="0.25">
      <c r="A20" s="58"/>
      <c r="B20" s="55"/>
      <c r="C20" s="14" t="s">
        <v>103</v>
      </c>
      <c r="D20" s="15">
        <v>15</v>
      </c>
      <c r="E20" s="43">
        <v>886</v>
      </c>
      <c r="F20" s="63"/>
    </row>
    <row r="21" spans="1:6" s="33" customFormat="1" ht="11.5" x14ac:dyDescent="0.25">
      <c r="A21" s="58"/>
      <c r="B21" s="55"/>
      <c r="C21" s="14" t="s">
        <v>78</v>
      </c>
      <c r="D21" s="15">
        <v>12</v>
      </c>
      <c r="E21" s="43">
        <v>141</v>
      </c>
      <c r="F21" s="63"/>
    </row>
    <row r="22" spans="1:6" s="33" customFormat="1" ht="11.5" x14ac:dyDescent="0.25">
      <c r="A22" s="58"/>
      <c r="B22" s="55"/>
      <c r="C22" s="14" t="s">
        <v>55</v>
      </c>
      <c r="D22" s="15">
        <v>11</v>
      </c>
      <c r="E22" s="43">
        <v>230</v>
      </c>
      <c r="F22" s="63"/>
    </row>
    <row r="23" spans="1:6" s="33" customFormat="1" ht="11.5" x14ac:dyDescent="0.25">
      <c r="A23" s="58"/>
      <c r="B23" s="55"/>
      <c r="C23" s="14" t="s">
        <v>27</v>
      </c>
      <c r="D23" s="15">
        <v>14</v>
      </c>
      <c r="E23" s="43">
        <v>318</v>
      </c>
      <c r="F23" s="63"/>
    </row>
    <row r="24" spans="1:6" s="33" customFormat="1" ht="11.5" x14ac:dyDescent="0.25">
      <c r="A24" s="59"/>
      <c r="B24" s="56"/>
      <c r="C24" s="14" t="s">
        <v>7</v>
      </c>
      <c r="D24" s="5">
        <f>SUM(D16:D23)</f>
        <v>96</v>
      </c>
      <c r="E24" s="45">
        <f>SUM(E16:E23)</f>
        <v>2295</v>
      </c>
      <c r="F24" s="64"/>
    </row>
    <row r="25" spans="1:6" s="33" customFormat="1" ht="11.5" x14ac:dyDescent="0.25">
      <c r="A25" s="35"/>
      <c r="B25" s="36"/>
      <c r="C25" s="14"/>
      <c r="E25" s="32"/>
      <c r="F25" s="52"/>
    </row>
    <row r="26" spans="1:6" s="33" customFormat="1" ht="12.75" customHeight="1" x14ac:dyDescent="0.25">
      <c r="A26" s="57">
        <v>3</v>
      </c>
      <c r="B26" s="54" t="s">
        <v>109</v>
      </c>
      <c r="C26" s="14" t="s">
        <v>98</v>
      </c>
      <c r="D26" s="9">
        <v>13</v>
      </c>
      <c r="E26" s="46">
        <v>260</v>
      </c>
      <c r="F26" s="62" t="s">
        <v>124</v>
      </c>
    </row>
    <row r="27" spans="1:6" s="33" customFormat="1" ht="11.5" x14ac:dyDescent="0.25">
      <c r="A27" s="58"/>
      <c r="B27" s="55"/>
      <c r="C27" s="34" t="s">
        <v>28</v>
      </c>
      <c r="D27" s="9">
        <v>10</v>
      </c>
      <c r="E27" s="46">
        <v>95</v>
      </c>
      <c r="F27" s="63"/>
    </row>
    <row r="28" spans="1:6" s="33" customFormat="1" ht="11.5" x14ac:dyDescent="0.25">
      <c r="A28" s="58"/>
      <c r="B28" s="55"/>
      <c r="C28" s="34" t="s">
        <v>29</v>
      </c>
      <c r="D28" s="9">
        <v>11</v>
      </c>
      <c r="E28" s="46">
        <v>270</v>
      </c>
      <c r="F28" s="63"/>
    </row>
    <row r="29" spans="1:6" s="33" customFormat="1" ht="11.5" x14ac:dyDescent="0.25">
      <c r="A29" s="58"/>
      <c r="B29" s="55"/>
      <c r="C29" s="34" t="s">
        <v>30</v>
      </c>
      <c r="D29" s="9">
        <v>11</v>
      </c>
      <c r="E29" s="46">
        <v>118</v>
      </c>
      <c r="F29" s="63"/>
    </row>
    <row r="30" spans="1:6" s="33" customFormat="1" ht="11.5" x14ac:dyDescent="0.25">
      <c r="A30" s="58"/>
      <c r="B30" s="55"/>
      <c r="C30" s="34" t="s">
        <v>33</v>
      </c>
      <c r="D30" s="9">
        <v>10</v>
      </c>
      <c r="E30" s="46">
        <v>189</v>
      </c>
      <c r="F30" s="63"/>
    </row>
    <row r="31" spans="1:6" s="33" customFormat="1" ht="11.5" x14ac:dyDescent="0.25">
      <c r="A31" s="58"/>
      <c r="B31" s="55"/>
      <c r="C31" s="34" t="s">
        <v>43</v>
      </c>
      <c r="D31" s="9">
        <v>13</v>
      </c>
      <c r="E31" s="46">
        <v>304</v>
      </c>
      <c r="F31" s="63"/>
    </row>
    <row r="32" spans="1:6" s="33" customFormat="1" ht="11.5" x14ac:dyDescent="0.25">
      <c r="A32" s="58"/>
      <c r="B32" s="55"/>
      <c r="C32" s="34" t="s">
        <v>45</v>
      </c>
      <c r="D32" s="9">
        <v>12</v>
      </c>
      <c r="E32" s="46">
        <v>215</v>
      </c>
      <c r="F32" s="63"/>
    </row>
    <row r="33" spans="1:6" s="33" customFormat="1" ht="11.5" x14ac:dyDescent="0.25">
      <c r="A33" s="58"/>
      <c r="B33" s="55"/>
      <c r="C33" s="33" t="s">
        <v>61</v>
      </c>
      <c r="D33" s="9">
        <v>10</v>
      </c>
      <c r="E33" s="46">
        <v>105</v>
      </c>
      <c r="F33" s="63"/>
    </row>
    <row r="34" spans="1:6" s="33" customFormat="1" ht="11.5" x14ac:dyDescent="0.25">
      <c r="A34" s="58"/>
      <c r="B34" s="55"/>
      <c r="C34" s="37" t="s">
        <v>84</v>
      </c>
      <c r="D34" s="9">
        <v>11</v>
      </c>
      <c r="E34" s="46">
        <v>144</v>
      </c>
      <c r="F34" s="63"/>
    </row>
    <row r="35" spans="1:6" s="33" customFormat="1" ht="11.5" x14ac:dyDescent="0.25">
      <c r="A35" s="59"/>
      <c r="B35" s="56"/>
      <c r="C35" s="38" t="s">
        <v>7</v>
      </c>
      <c r="D35" s="5">
        <f>SUM(D26:D34)</f>
        <v>101</v>
      </c>
      <c r="E35" s="45">
        <f>SUM(E26:E34)</f>
        <v>1700</v>
      </c>
      <c r="F35" s="64"/>
    </row>
    <row r="36" spans="1:6" s="33" customFormat="1" ht="11.5" x14ac:dyDescent="0.25">
      <c r="C36" s="39"/>
      <c r="E36" s="32"/>
    </row>
    <row r="37" spans="1:6" s="33" customFormat="1" ht="11.5" x14ac:dyDescent="0.25">
      <c r="C37" s="39"/>
      <c r="E37" s="51"/>
    </row>
  </sheetData>
  <mergeCells count="11">
    <mergeCell ref="B5:B15"/>
    <mergeCell ref="A5:A15"/>
    <mergeCell ref="A2:F2"/>
    <mergeCell ref="A3:F3"/>
    <mergeCell ref="F26:F35"/>
    <mergeCell ref="A16:A24"/>
    <mergeCell ref="B16:B24"/>
    <mergeCell ref="F16:F24"/>
    <mergeCell ref="A26:A35"/>
    <mergeCell ref="B26:B35"/>
    <mergeCell ref="F5:F15"/>
  </mergeCells>
  <pageMargins left="0.7" right="0.7" top="0.75" bottom="0.75" header="0.3" footer="0.3"/>
  <pageSetup orientation="landscape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3"/>
  <sheetViews>
    <sheetView zoomScale="180" zoomScaleNormal="180" workbookViewId="0">
      <selection activeCell="D1" sqref="D1"/>
    </sheetView>
  </sheetViews>
  <sheetFormatPr defaultColWidth="9.1796875" defaultRowHeight="14.5" x14ac:dyDescent="0.35"/>
  <cols>
    <col min="1" max="1" width="5.54296875" style="2" customWidth="1"/>
    <col min="2" max="2" width="20.1796875" style="2" customWidth="1"/>
    <col min="3" max="3" width="14.453125" style="2" bestFit="1" customWidth="1"/>
    <col min="4" max="4" width="10.453125" style="3" customWidth="1"/>
    <col min="5" max="5" width="10" style="3" customWidth="1"/>
    <col min="6" max="6" width="23.26953125" style="2" customWidth="1"/>
    <col min="7" max="16384" width="9.1796875" style="2"/>
  </cols>
  <sheetData>
    <row r="2" spans="1:6" s="13" customFormat="1" ht="15.5" x14ac:dyDescent="0.35">
      <c r="A2" s="60" t="s">
        <v>11</v>
      </c>
      <c r="B2" s="60"/>
      <c r="C2" s="60"/>
      <c r="D2" s="60"/>
      <c r="E2" s="60"/>
      <c r="F2" s="60"/>
    </row>
    <row r="3" spans="1:6" s="13" customFormat="1" ht="15.5" x14ac:dyDescent="0.35">
      <c r="A3" s="69" t="s">
        <v>121</v>
      </c>
      <c r="B3" s="69"/>
      <c r="C3" s="69"/>
      <c r="D3" s="69"/>
      <c r="E3" s="69"/>
      <c r="F3" s="69"/>
    </row>
    <row r="4" spans="1:6" s="8" customFormat="1" ht="34.5" x14ac:dyDescent="0.35">
      <c r="A4" s="6" t="s">
        <v>1</v>
      </c>
      <c r="B4" s="6" t="s">
        <v>110</v>
      </c>
      <c r="C4" s="6" t="s">
        <v>10</v>
      </c>
      <c r="D4" s="6" t="s">
        <v>4</v>
      </c>
      <c r="E4" s="6" t="s">
        <v>5</v>
      </c>
      <c r="F4" s="6" t="s">
        <v>9</v>
      </c>
    </row>
    <row r="5" spans="1:6" s="8" customFormat="1" ht="11.5" x14ac:dyDescent="0.35">
      <c r="A5" s="57">
        <v>1</v>
      </c>
      <c r="B5" s="54" t="s">
        <v>111</v>
      </c>
      <c r="C5" s="14" t="s">
        <v>98</v>
      </c>
      <c r="D5" s="15">
        <v>13</v>
      </c>
      <c r="E5" s="15">
        <v>260</v>
      </c>
      <c r="F5" s="82" t="s">
        <v>125</v>
      </c>
    </row>
    <row r="6" spans="1:6" s="8" customFormat="1" ht="11.5" x14ac:dyDescent="0.35">
      <c r="A6" s="58"/>
      <c r="B6" s="55"/>
      <c r="C6" s="14" t="s">
        <v>45</v>
      </c>
      <c r="D6" s="15">
        <v>12</v>
      </c>
      <c r="E6" s="15">
        <v>215</v>
      </c>
      <c r="F6" s="71"/>
    </row>
    <row r="7" spans="1:6" s="8" customFormat="1" ht="12" thickBot="1" x14ac:dyDescent="0.4">
      <c r="A7" s="77"/>
      <c r="B7" s="73"/>
      <c r="C7" s="16" t="s">
        <v>7</v>
      </c>
      <c r="D7" s="17">
        <f>SUM(D5:D6)</f>
        <v>25</v>
      </c>
      <c r="E7" s="17">
        <f>SUM(E5:E6)</f>
        <v>475</v>
      </c>
      <c r="F7" s="72"/>
    </row>
    <row r="8" spans="1:6" s="8" customFormat="1" ht="11.5" x14ac:dyDescent="0.35">
      <c r="A8" s="78">
        <v>2</v>
      </c>
      <c r="B8" s="74" t="s">
        <v>112</v>
      </c>
      <c r="C8" s="18" t="s">
        <v>27</v>
      </c>
      <c r="D8" s="19">
        <v>14</v>
      </c>
      <c r="E8" s="19">
        <v>318</v>
      </c>
      <c r="F8" s="70" t="s">
        <v>126</v>
      </c>
    </row>
    <row r="9" spans="1:6" s="8" customFormat="1" ht="11.5" x14ac:dyDescent="0.35">
      <c r="A9" s="58"/>
      <c r="B9" s="55"/>
      <c r="C9" s="14" t="s">
        <v>102</v>
      </c>
      <c r="D9" s="15">
        <v>10</v>
      </c>
      <c r="E9" s="15">
        <v>100</v>
      </c>
      <c r="F9" s="71"/>
    </row>
    <row r="10" spans="1:6" s="8" customFormat="1" ht="11.5" x14ac:dyDescent="0.35">
      <c r="A10" s="58"/>
      <c r="B10" s="55"/>
      <c r="C10" s="20" t="s">
        <v>78</v>
      </c>
      <c r="D10" s="21">
        <v>12</v>
      </c>
      <c r="E10" s="21">
        <v>141</v>
      </c>
      <c r="F10" s="71"/>
    </row>
    <row r="11" spans="1:6" s="8" customFormat="1" ht="11.5" x14ac:dyDescent="0.35">
      <c r="A11" s="59"/>
      <c r="B11" s="56"/>
      <c r="C11" s="22" t="s">
        <v>7</v>
      </c>
      <c r="D11" s="23">
        <f>SUM(D8:D10)</f>
        <v>36</v>
      </c>
      <c r="E11" s="23">
        <f>SUM(E8:E10)</f>
        <v>559</v>
      </c>
      <c r="F11" s="76"/>
    </row>
    <row r="12" spans="1:6" s="8" customFormat="1" ht="11.5" x14ac:dyDescent="0.35">
      <c r="A12" s="57">
        <v>3</v>
      </c>
      <c r="B12" s="54" t="s">
        <v>113</v>
      </c>
      <c r="C12" s="14" t="s">
        <v>28</v>
      </c>
      <c r="D12" s="15">
        <v>10</v>
      </c>
      <c r="E12" s="15">
        <v>95</v>
      </c>
      <c r="F12" s="82" t="s">
        <v>127</v>
      </c>
    </row>
    <row r="13" spans="1:6" s="8" customFormat="1" ht="11.5" x14ac:dyDescent="0.35">
      <c r="A13" s="58"/>
      <c r="B13" s="55"/>
      <c r="C13" s="14" t="s">
        <v>29</v>
      </c>
      <c r="D13" s="15">
        <v>11</v>
      </c>
      <c r="E13" s="15">
        <v>270</v>
      </c>
      <c r="F13" s="71"/>
    </row>
    <row r="14" spans="1:6" s="8" customFormat="1" ht="11.5" x14ac:dyDescent="0.35">
      <c r="A14" s="58"/>
      <c r="B14" s="55"/>
      <c r="C14" s="20" t="s">
        <v>105</v>
      </c>
      <c r="D14" s="21">
        <v>10</v>
      </c>
      <c r="E14" s="21">
        <v>105</v>
      </c>
      <c r="F14" s="71"/>
    </row>
    <row r="15" spans="1:6" s="8" customFormat="1" ht="11.5" x14ac:dyDescent="0.35">
      <c r="A15" s="58"/>
      <c r="B15" s="55"/>
      <c r="C15" s="20" t="s">
        <v>84</v>
      </c>
      <c r="D15" s="21">
        <v>11</v>
      </c>
      <c r="E15" s="21">
        <v>144</v>
      </c>
      <c r="F15" s="71"/>
    </row>
    <row r="16" spans="1:6" s="8" customFormat="1" ht="12" thickBot="1" x14ac:dyDescent="0.4">
      <c r="A16" s="77"/>
      <c r="B16" s="73"/>
      <c r="C16" s="16" t="s">
        <v>7</v>
      </c>
      <c r="D16" s="17">
        <f>SUM(D12:D15)</f>
        <v>42</v>
      </c>
      <c r="E16" s="17">
        <f>SUM(E12:E15)</f>
        <v>614</v>
      </c>
      <c r="F16" s="72"/>
    </row>
    <row r="17" spans="1:6" s="8" customFormat="1" ht="11.5" x14ac:dyDescent="0.35">
      <c r="A17" s="78">
        <v>4</v>
      </c>
      <c r="B17" s="74" t="s">
        <v>114</v>
      </c>
      <c r="C17" s="18" t="s">
        <v>35</v>
      </c>
      <c r="D17" s="19">
        <v>10</v>
      </c>
      <c r="E17" s="19">
        <v>107</v>
      </c>
      <c r="F17" s="70" t="s">
        <v>128</v>
      </c>
    </row>
    <row r="18" spans="1:6" s="8" customFormat="1" ht="11.5" x14ac:dyDescent="0.35">
      <c r="A18" s="58"/>
      <c r="B18" s="55"/>
      <c r="C18" s="14" t="s">
        <v>55</v>
      </c>
      <c r="D18" s="15">
        <v>11</v>
      </c>
      <c r="E18" s="15">
        <v>230</v>
      </c>
      <c r="F18" s="71"/>
    </row>
    <row r="19" spans="1:6" s="8" customFormat="1" ht="11.5" x14ac:dyDescent="0.35">
      <c r="A19" s="58"/>
      <c r="B19" s="55"/>
      <c r="C19" s="20" t="s">
        <v>63</v>
      </c>
      <c r="D19" s="21">
        <v>12</v>
      </c>
      <c r="E19" s="21">
        <v>127</v>
      </c>
      <c r="F19" s="71"/>
    </row>
    <row r="20" spans="1:6" s="8" customFormat="1" ht="12" thickBot="1" x14ac:dyDescent="0.4">
      <c r="A20" s="77"/>
      <c r="B20" s="73"/>
      <c r="C20" s="16" t="s">
        <v>7</v>
      </c>
      <c r="D20" s="17">
        <f>SUM(D17:D19)</f>
        <v>33</v>
      </c>
      <c r="E20" s="17">
        <f>SUM(E17:E19)</f>
        <v>464</v>
      </c>
      <c r="F20" s="72"/>
    </row>
    <row r="21" spans="1:6" s="8" customFormat="1" ht="11.5" x14ac:dyDescent="0.35">
      <c r="A21" s="58">
        <v>5</v>
      </c>
      <c r="B21" s="55" t="s">
        <v>115</v>
      </c>
      <c r="C21" s="24" t="s">
        <v>30</v>
      </c>
      <c r="D21" s="25">
        <v>11</v>
      </c>
      <c r="E21" s="25">
        <v>118</v>
      </c>
      <c r="F21" s="71" t="s">
        <v>129</v>
      </c>
    </row>
    <row r="22" spans="1:6" s="8" customFormat="1" ht="11.5" x14ac:dyDescent="0.35">
      <c r="A22" s="58"/>
      <c r="B22" s="55"/>
      <c r="C22" s="20" t="s">
        <v>33</v>
      </c>
      <c r="D22" s="21">
        <v>10</v>
      </c>
      <c r="E22" s="21">
        <v>189</v>
      </c>
      <c r="F22" s="71"/>
    </row>
    <row r="23" spans="1:6" s="8" customFormat="1" ht="11.5" x14ac:dyDescent="0.35">
      <c r="A23" s="58"/>
      <c r="B23" s="55"/>
      <c r="C23" s="20" t="s">
        <v>43</v>
      </c>
      <c r="D23" s="21">
        <v>13</v>
      </c>
      <c r="E23" s="21">
        <v>304</v>
      </c>
      <c r="F23" s="71"/>
    </row>
    <row r="24" spans="1:6" s="8" customFormat="1" ht="12" thickBot="1" x14ac:dyDescent="0.4">
      <c r="A24" s="77"/>
      <c r="B24" s="73"/>
      <c r="C24" s="16" t="s">
        <v>7</v>
      </c>
      <c r="D24" s="17">
        <f>SUM(D21:D23)</f>
        <v>34</v>
      </c>
      <c r="E24" s="17">
        <f>SUM(E21:E23)</f>
        <v>611</v>
      </c>
      <c r="F24" s="72"/>
    </row>
    <row r="25" spans="1:6" s="8" customFormat="1" ht="11.5" x14ac:dyDescent="0.35">
      <c r="A25" s="58">
        <v>6</v>
      </c>
      <c r="B25" s="55" t="s">
        <v>116</v>
      </c>
      <c r="C25" s="24" t="s">
        <v>38</v>
      </c>
      <c r="D25" s="25">
        <v>10</v>
      </c>
      <c r="E25" s="25">
        <v>121</v>
      </c>
      <c r="F25" s="70" t="s">
        <v>130</v>
      </c>
    </row>
    <row r="26" spans="1:6" s="8" customFormat="1" ht="11.5" x14ac:dyDescent="0.35">
      <c r="A26" s="58"/>
      <c r="B26" s="55"/>
      <c r="C26" s="20" t="s">
        <v>50</v>
      </c>
      <c r="D26" s="21">
        <v>15</v>
      </c>
      <c r="E26" s="21">
        <v>109</v>
      </c>
      <c r="F26" s="71"/>
    </row>
    <row r="27" spans="1:6" s="8" customFormat="1" ht="11.5" x14ac:dyDescent="0.35">
      <c r="A27" s="58"/>
      <c r="B27" s="55"/>
      <c r="C27" s="20" t="s">
        <v>66</v>
      </c>
      <c r="D27" s="21">
        <v>13</v>
      </c>
      <c r="E27" s="21">
        <v>99</v>
      </c>
      <c r="F27" s="71"/>
    </row>
    <row r="28" spans="1:6" s="8" customFormat="1" ht="12" thickBot="1" x14ac:dyDescent="0.4">
      <c r="A28" s="77"/>
      <c r="B28" s="73"/>
      <c r="C28" s="16" t="s">
        <v>7</v>
      </c>
      <c r="D28" s="17">
        <f>SUM(D25:D27)</f>
        <v>38</v>
      </c>
      <c r="E28" s="17">
        <f>SUM(E25:E27)</f>
        <v>329</v>
      </c>
      <c r="F28" s="72"/>
    </row>
    <row r="29" spans="1:6" s="8" customFormat="1" ht="11.5" x14ac:dyDescent="0.35">
      <c r="A29" s="58">
        <v>7</v>
      </c>
      <c r="B29" s="55" t="s">
        <v>117</v>
      </c>
      <c r="C29" s="24" t="s">
        <v>101</v>
      </c>
      <c r="D29" s="19">
        <v>13</v>
      </c>
      <c r="E29" s="25">
        <v>135</v>
      </c>
      <c r="F29" s="71" t="s">
        <v>131</v>
      </c>
    </row>
    <row r="30" spans="1:6" s="8" customFormat="1" ht="11.5" x14ac:dyDescent="0.35">
      <c r="A30" s="58"/>
      <c r="B30" s="55"/>
      <c r="C30" s="20" t="s">
        <v>75</v>
      </c>
      <c r="D30" s="15">
        <v>12</v>
      </c>
      <c r="E30" s="21">
        <v>109</v>
      </c>
      <c r="F30" s="71"/>
    </row>
    <row r="31" spans="1:6" s="8" customFormat="1" ht="11.5" x14ac:dyDescent="0.35">
      <c r="A31" s="58"/>
      <c r="B31" s="55"/>
      <c r="C31" s="20" t="s">
        <v>81</v>
      </c>
      <c r="D31" s="15">
        <v>12</v>
      </c>
      <c r="E31" s="21">
        <v>94</v>
      </c>
      <c r="F31" s="71"/>
    </row>
    <row r="32" spans="1:6" s="8" customFormat="1" ht="12" thickBot="1" x14ac:dyDescent="0.4">
      <c r="A32" s="77"/>
      <c r="B32" s="73"/>
      <c r="C32" s="16" t="s">
        <v>7</v>
      </c>
      <c r="D32" s="17">
        <f>SUM(D29:D31)</f>
        <v>37</v>
      </c>
      <c r="E32" s="17">
        <f>SUM(E29:E31)</f>
        <v>338</v>
      </c>
      <c r="F32" s="72"/>
    </row>
    <row r="33" spans="1:6" s="8" customFormat="1" ht="11.5" x14ac:dyDescent="0.35">
      <c r="A33" s="59">
        <v>8</v>
      </c>
      <c r="B33" s="56" t="s">
        <v>118</v>
      </c>
      <c r="C33" s="18" t="s">
        <v>19</v>
      </c>
      <c r="D33" s="19">
        <v>10</v>
      </c>
      <c r="E33" s="19">
        <v>93</v>
      </c>
      <c r="F33" s="71" t="s">
        <v>132</v>
      </c>
    </row>
    <row r="34" spans="1:6" s="8" customFormat="1" ht="11.5" x14ac:dyDescent="0.35">
      <c r="A34" s="85"/>
      <c r="B34" s="84"/>
      <c r="C34" s="14" t="s">
        <v>41</v>
      </c>
      <c r="D34" s="15">
        <v>10</v>
      </c>
      <c r="E34" s="15">
        <v>87</v>
      </c>
      <c r="F34" s="71"/>
    </row>
    <row r="35" spans="1:6" s="8" customFormat="1" ht="11.5" x14ac:dyDescent="0.35">
      <c r="A35" s="85"/>
      <c r="B35" s="84"/>
      <c r="C35" s="14" t="s">
        <v>57</v>
      </c>
      <c r="D35" s="15">
        <v>10</v>
      </c>
      <c r="E35" s="15">
        <v>131</v>
      </c>
      <c r="F35" s="71"/>
    </row>
    <row r="36" spans="1:6" s="8" customFormat="1" ht="11.5" x14ac:dyDescent="0.35">
      <c r="A36" s="85"/>
      <c r="B36" s="84"/>
      <c r="C36" s="14" t="s">
        <v>72</v>
      </c>
      <c r="D36" s="15">
        <v>10</v>
      </c>
      <c r="E36" s="15">
        <v>98</v>
      </c>
      <c r="F36" s="71"/>
    </row>
    <row r="37" spans="1:6" s="8" customFormat="1" ht="12" thickBot="1" x14ac:dyDescent="0.4">
      <c r="A37" s="75"/>
      <c r="B37" s="81"/>
      <c r="C37" s="16" t="s">
        <v>7</v>
      </c>
      <c r="D37" s="17">
        <f>SUM(D33:D36)</f>
        <v>40</v>
      </c>
      <c r="E37" s="17">
        <f>SUM(E33:E36)</f>
        <v>409</v>
      </c>
      <c r="F37" s="72"/>
    </row>
    <row r="38" spans="1:6" s="8" customFormat="1" ht="11.5" x14ac:dyDescent="0.35">
      <c r="A38" s="59">
        <v>9</v>
      </c>
      <c r="B38" s="56" t="s">
        <v>119</v>
      </c>
      <c r="C38" s="18" t="s">
        <v>47</v>
      </c>
      <c r="D38" s="19">
        <v>12</v>
      </c>
      <c r="E38" s="19">
        <v>386</v>
      </c>
      <c r="F38" s="71" t="s">
        <v>133</v>
      </c>
    </row>
    <row r="39" spans="1:6" s="8" customFormat="1" ht="25.5" customHeight="1" thickBot="1" x14ac:dyDescent="0.4">
      <c r="A39" s="75"/>
      <c r="B39" s="81"/>
      <c r="C39" s="16" t="s">
        <v>7</v>
      </c>
      <c r="D39" s="17">
        <f>SUM(D38)</f>
        <v>12</v>
      </c>
      <c r="E39" s="17">
        <f>SUM(E38)</f>
        <v>386</v>
      </c>
      <c r="F39" s="72"/>
    </row>
    <row r="40" spans="1:6" s="8" customFormat="1" ht="11.5" x14ac:dyDescent="0.35">
      <c r="A40" s="65">
        <v>10</v>
      </c>
      <c r="B40" s="79" t="s">
        <v>120</v>
      </c>
      <c r="C40" s="26" t="s">
        <v>103</v>
      </c>
      <c r="D40" s="27">
        <v>15</v>
      </c>
      <c r="E40" s="27">
        <v>886</v>
      </c>
      <c r="F40" s="71" t="s">
        <v>134</v>
      </c>
    </row>
    <row r="41" spans="1:6" s="8" customFormat="1" ht="25.5" customHeight="1" thickBot="1" x14ac:dyDescent="0.4">
      <c r="A41" s="83"/>
      <c r="B41" s="80"/>
      <c r="C41" s="28" t="s">
        <v>7</v>
      </c>
      <c r="D41" s="29">
        <f>SUM(D40)</f>
        <v>15</v>
      </c>
      <c r="E41" s="29">
        <f>SUM(E40)</f>
        <v>886</v>
      </c>
      <c r="F41" s="72"/>
    </row>
    <row r="42" spans="1:6" s="8" customFormat="1" ht="11.5" x14ac:dyDescent="0.35">
      <c r="D42" s="7"/>
      <c r="E42" s="7"/>
    </row>
    <row r="43" spans="1:6" s="8" customFormat="1" ht="11.5" x14ac:dyDescent="0.35">
      <c r="D43" s="7"/>
      <c r="E43" s="7"/>
    </row>
  </sheetData>
  <mergeCells count="32">
    <mergeCell ref="A5:A7"/>
    <mergeCell ref="F12:F16"/>
    <mergeCell ref="F5:F7"/>
    <mergeCell ref="A40:A41"/>
    <mergeCell ref="F40:F41"/>
    <mergeCell ref="F33:F37"/>
    <mergeCell ref="F29:F32"/>
    <mergeCell ref="F25:F28"/>
    <mergeCell ref="A29:A32"/>
    <mergeCell ref="B33:B37"/>
    <mergeCell ref="A33:A37"/>
    <mergeCell ref="A21:A24"/>
    <mergeCell ref="A25:A28"/>
    <mergeCell ref="B40:B41"/>
    <mergeCell ref="F21:F24"/>
    <mergeCell ref="B21:B24"/>
    <mergeCell ref="B29:B32"/>
    <mergeCell ref="B38:B39"/>
    <mergeCell ref="B25:B28"/>
    <mergeCell ref="A3:F3"/>
    <mergeCell ref="F17:F20"/>
    <mergeCell ref="A2:F2"/>
    <mergeCell ref="F38:F39"/>
    <mergeCell ref="B5:B7"/>
    <mergeCell ref="B17:B20"/>
    <mergeCell ref="A38:A39"/>
    <mergeCell ref="F8:F11"/>
    <mergeCell ref="A12:A16"/>
    <mergeCell ref="B12:B16"/>
    <mergeCell ref="A8:A11"/>
    <mergeCell ref="B8:B11"/>
    <mergeCell ref="A17:A20"/>
  </mergeCells>
  <pageMargins left="0.25" right="0.25" top="0.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90" zoomScaleNormal="90" workbookViewId="0">
      <selection activeCell="A2" sqref="A2:G2"/>
    </sheetView>
  </sheetViews>
  <sheetFormatPr defaultColWidth="9.1796875" defaultRowHeight="14.5" x14ac:dyDescent="0.35"/>
  <cols>
    <col min="1" max="1" width="4.26953125" style="2" bestFit="1" customWidth="1"/>
    <col min="2" max="2" width="19.7265625" style="2" customWidth="1"/>
    <col min="3" max="3" width="11.81640625" style="2" bestFit="1" customWidth="1"/>
    <col min="4" max="4" width="46.54296875" style="2" customWidth="1"/>
    <col min="5" max="5" width="9.7265625" style="3" customWidth="1"/>
    <col min="6" max="6" width="7" style="3" customWidth="1"/>
    <col min="7" max="7" width="20.1796875" style="48" customWidth="1"/>
    <col min="8" max="16384" width="9.1796875" style="2"/>
  </cols>
  <sheetData>
    <row r="1" spans="1:7" ht="15" x14ac:dyDescent="0.35">
      <c r="A1" s="60" t="s">
        <v>11</v>
      </c>
      <c r="B1" s="60"/>
      <c r="C1" s="60"/>
      <c r="D1" s="60"/>
      <c r="E1" s="60"/>
      <c r="F1" s="60"/>
      <c r="G1" s="60"/>
    </row>
    <row r="2" spans="1:7" s="12" customFormat="1" ht="15" x14ac:dyDescent="0.35">
      <c r="A2" s="60" t="s">
        <v>12</v>
      </c>
      <c r="B2" s="60"/>
      <c r="C2" s="60"/>
      <c r="D2" s="60"/>
      <c r="E2" s="60"/>
      <c r="F2" s="60"/>
      <c r="G2" s="60"/>
    </row>
    <row r="3" spans="1:7" s="7" customFormat="1" ht="66.75" customHeight="1" x14ac:dyDescent="0.35">
      <c r="A3" s="42" t="s">
        <v>1</v>
      </c>
      <c r="B3" s="49" t="s">
        <v>122</v>
      </c>
      <c r="C3" s="42" t="s">
        <v>2</v>
      </c>
      <c r="D3" s="42" t="s">
        <v>13</v>
      </c>
      <c r="E3" s="49" t="s">
        <v>14</v>
      </c>
      <c r="F3" s="49" t="s">
        <v>15</v>
      </c>
      <c r="G3" s="50" t="s">
        <v>9</v>
      </c>
    </row>
    <row r="4" spans="1:7" s="8" customFormat="1" ht="11.5" x14ac:dyDescent="0.35">
      <c r="A4" s="86">
        <v>1</v>
      </c>
      <c r="B4" s="88" t="s">
        <v>19</v>
      </c>
      <c r="C4" s="88" t="s">
        <v>16</v>
      </c>
      <c r="D4" s="89" t="s">
        <v>17</v>
      </c>
      <c r="E4" s="86">
        <v>10</v>
      </c>
      <c r="F4" s="86">
        <v>93</v>
      </c>
      <c r="G4" s="87" t="s">
        <v>135</v>
      </c>
    </row>
    <row r="5" spans="1:7" s="8" customFormat="1" ht="21" customHeight="1" x14ac:dyDescent="0.35">
      <c r="A5" s="86"/>
      <c r="B5" s="88"/>
      <c r="C5" s="88"/>
      <c r="D5" s="89"/>
      <c r="E5" s="86"/>
      <c r="F5" s="86"/>
      <c r="G5" s="87"/>
    </row>
    <row r="6" spans="1:7" s="8" customFormat="1" ht="42" customHeight="1" x14ac:dyDescent="0.35">
      <c r="A6" s="9">
        <v>2</v>
      </c>
      <c r="B6" s="4" t="s">
        <v>98</v>
      </c>
      <c r="C6" s="4" t="s">
        <v>20</v>
      </c>
      <c r="D6" s="10" t="s">
        <v>86</v>
      </c>
      <c r="E6" s="9">
        <v>13</v>
      </c>
      <c r="F6" s="9">
        <v>260</v>
      </c>
      <c r="G6" s="53" t="s">
        <v>136</v>
      </c>
    </row>
    <row r="7" spans="1:7" s="8" customFormat="1" ht="34.5" x14ac:dyDescent="0.35">
      <c r="A7" s="9">
        <v>3</v>
      </c>
      <c r="B7" s="4" t="s">
        <v>99</v>
      </c>
      <c r="C7" s="4" t="s">
        <v>21</v>
      </c>
      <c r="D7" s="10" t="s">
        <v>87</v>
      </c>
      <c r="E7" s="9">
        <v>6</v>
      </c>
      <c r="F7" s="9">
        <v>152</v>
      </c>
      <c r="G7" s="53" t="s">
        <v>126</v>
      </c>
    </row>
    <row r="8" spans="1:7" s="8" customFormat="1" ht="23" x14ac:dyDescent="0.35">
      <c r="A8" s="9">
        <v>4</v>
      </c>
      <c r="B8" s="4" t="s">
        <v>28</v>
      </c>
      <c r="C8" s="4" t="s">
        <v>22</v>
      </c>
      <c r="D8" s="10" t="s">
        <v>23</v>
      </c>
      <c r="E8" s="9">
        <v>10</v>
      </c>
      <c r="F8" s="9">
        <v>95</v>
      </c>
      <c r="G8" s="53" t="s">
        <v>137</v>
      </c>
    </row>
    <row r="9" spans="1:7" s="8" customFormat="1" ht="23" x14ac:dyDescent="0.35">
      <c r="A9" s="9">
        <v>5</v>
      </c>
      <c r="B9" s="4" t="s">
        <v>29</v>
      </c>
      <c r="C9" s="4" t="s">
        <v>24</v>
      </c>
      <c r="D9" s="10" t="s">
        <v>25</v>
      </c>
      <c r="E9" s="9">
        <v>11</v>
      </c>
      <c r="F9" s="9">
        <v>270</v>
      </c>
      <c r="G9" s="53" t="s">
        <v>127</v>
      </c>
    </row>
    <row r="10" spans="1:7" s="8" customFormat="1" ht="34.5" x14ac:dyDescent="0.35">
      <c r="A10" s="9">
        <v>6</v>
      </c>
      <c r="B10" s="4" t="s">
        <v>30</v>
      </c>
      <c r="C10" s="4" t="s">
        <v>26</v>
      </c>
      <c r="D10" s="10" t="s">
        <v>31</v>
      </c>
      <c r="E10" s="9">
        <v>11</v>
      </c>
      <c r="F10" s="9">
        <v>118</v>
      </c>
      <c r="G10" s="53" t="s">
        <v>138</v>
      </c>
    </row>
    <row r="11" spans="1:7" s="8" customFormat="1" ht="34.5" x14ac:dyDescent="0.35">
      <c r="A11" s="9">
        <v>7</v>
      </c>
      <c r="B11" s="4" t="s">
        <v>33</v>
      </c>
      <c r="C11" s="4" t="s">
        <v>32</v>
      </c>
      <c r="D11" s="10" t="s">
        <v>88</v>
      </c>
      <c r="E11" s="9">
        <v>10</v>
      </c>
      <c r="F11" s="9">
        <v>189</v>
      </c>
      <c r="G11" s="53" t="s">
        <v>129</v>
      </c>
    </row>
    <row r="12" spans="1:7" s="8" customFormat="1" ht="34.5" x14ac:dyDescent="0.35">
      <c r="A12" s="9">
        <v>8</v>
      </c>
      <c r="B12" s="4" t="s">
        <v>35</v>
      </c>
      <c r="C12" s="4" t="s">
        <v>34</v>
      </c>
      <c r="D12" s="10" t="s">
        <v>89</v>
      </c>
      <c r="E12" s="9">
        <v>10</v>
      </c>
      <c r="F12" s="9">
        <v>107</v>
      </c>
      <c r="G12" s="53" t="s">
        <v>139</v>
      </c>
    </row>
    <row r="13" spans="1:7" s="8" customFormat="1" ht="23" x14ac:dyDescent="0.35">
      <c r="A13" s="9">
        <v>9</v>
      </c>
      <c r="B13" s="4" t="s">
        <v>38</v>
      </c>
      <c r="C13" s="4" t="s">
        <v>36</v>
      </c>
      <c r="D13" s="10" t="s">
        <v>37</v>
      </c>
      <c r="E13" s="9">
        <v>10</v>
      </c>
      <c r="F13" s="9">
        <v>121</v>
      </c>
      <c r="G13" s="53" t="s">
        <v>140</v>
      </c>
    </row>
    <row r="14" spans="1:7" s="8" customFormat="1" ht="49.5" customHeight="1" x14ac:dyDescent="0.35">
      <c r="A14" s="9">
        <v>10</v>
      </c>
      <c r="B14" s="4" t="s">
        <v>100</v>
      </c>
      <c r="C14" s="4" t="s">
        <v>39</v>
      </c>
      <c r="D14" s="11" t="s">
        <v>90</v>
      </c>
      <c r="E14" s="9">
        <v>8</v>
      </c>
      <c r="F14" s="9">
        <v>166</v>
      </c>
      <c r="G14" s="53" t="s">
        <v>126</v>
      </c>
    </row>
    <row r="15" spans="1:7" s="8" customFormat="1" ht="23" x14ac:dyDescent="0.35">
      <c r="A15" s="9">
        <v>11</v>
      </c>
      <c r="B15" s="4" t="s">
        <v>41</v>
      </c>
      <c r="C15" s="4" t="s">
        <v>40</v>
      </c>
      <c r="D15" s="10" t="s">
        <v>91</v>
      </c>
      <c r="E15" s="9">
        <v>10</v>
      </c>
      <c r="F15" s="9">
        <v>87</v>
      </c>
      <c r="G15" s="53" t="s">
        <v>141</v>
      </c>
    </row>
    <row r="16" spans="1:7" s="8" customFormat="1" ht="76.5" customHeight="1" x14ac:dyDescent="0.35">
      <c r="A16" s="9">
        <v>12</v>
      </c>
      <c r="B16" s="4" t="s">
        <v>43</v>
      </c>
      <c r="C16" s="4" t="s">
        <v>42</v>
      </c>
      <c r="D16" s="10" t="s">
        <v>92</v>
      </c>
      <c r="E16" s="9">
        <v>13</v>
      </c>
      <c r="F16" s="9">
        <v>304</v>
      </c>
      <c r="G16" s="53" t="s">
        <v>142</v>
      </c>
    </row>
    <row r="17" spans="1:7" s="8" customFormat="1" ht="57" customHeight="1" x14ac:dyDescent="0.35">
      <c r="A17" s="9">
        <v>13</v>
      </c>
      <c r="B17" s="4" t="s">
        <v>45</v>
      </c>
      <c r="C17" s="4" t="s">
        <v>44</v>
      </c>
      <c r="D17" s="10" t="s">
        <v>93</v>
      </c>
      <c r="E17" s="9">
        <v>12</v>
      </c>
      <c r="F17" s="9">
        <v>215</v>
      </c>
      <c r="G17" s="53" t="s">
        <v>125</v>
      </c>
    </row>
    <row r="18" spans="1:7" s="8" customFormat="1" ht="42" customHeight="1" x14ac:dyDescent="0.35">
      <c r="A18" s="9">
        <v>14</v>
      </c>
      <c r="B18" s="4" t="s">
        <v>47</v>
      </c>
      <c r="C18" s="4" t="s">
        <v>46</v>
      </c>
      <c r="D18" s="10" t="s">
        <v>48</v>
      </c>
      <c r="E18" s="9">
        <v>12</v>
      </c>
      <c r="F18" s="9">
        <v>386</v>
      </c>
      <c r="G18" s="53" t="s">
        <v>133</v>
      </c>
    </row>
    <row r="19" spans="1:7" s="8" customFormat="1" ht="39.75" customHeight="1" x14ac:dyDescent="0.35">
      <c r="A19" s="9">
        <v>15</v>
      </c>
      <c r="B19" s="4" t="s">
        <v>50</v>
      </c>
      <c r="C19" s="4" t="s">
        <v>49</v>
      </c>
      <c r="D19" s="10" t="s">
        <v>94</v>
      </c>
      <c r="E19" s="9">
        <v>15</v>
      </c>
      <c r="F19" s="9">
        <v>109</v>
      </c>
      <c r="G19" s="53" t="s">
        <v>18</v>
      </c>
    </row>
    <row r="20" spans="1:7" s="8" customFormat="1" ht="39.75" customHeight="1" x14ac:dyDescent="0.35">
      <c r="A20" s="9">
        <v>16</v>
      </c>
      <c r="B20" s="4" t="s">
        <v>53</v>
      </c>
      <c r="C20" s="4" t="s">
        <v>51</v>
      </c>
      <c r="D20" s="10" t="s">
        <v>52</v>
      </c>
      <c r="E20" s="9">
        <v>10</v>
      </c>
      <c r="F20" s="9">
        <v>100</v>
      </c>
      <c r="G20" s="53" t="s">
        <v>143</v>
      </c>
    </row>
    <row r="21" spans="1:7" s="8" customFormat="1" ht="51.75" customHeight="1" x14ac:dyDescent="0.35">
      <c r="A21" s="9">
        <v>17</v>
      </c>
      <c r="B21" s="4" t="s">
        <v>55</v>
      </c>
      <c r="C21" s="4" t="s">
        <v>54</v>
      </c>
      <c r="D21" s="10" t="s">
        <v>95</v>
      </c>
      <c r="E21" s="9">
        <v>11</v>
      </c>
      <c r="F21" s="9">
        <v>230</v>
      </c>
      <c r="G21" s="53" t="s">
        <v>128</v>
      </c>
    </row>
    <row r="22" spans="1:7" s="8" customFormat="1" ht="30" customHeight="1" x14ac:dyDescent="0.35">
      <c r="A22" s="9">
        <v>18</v>
      </c>
      <c r="B22" s="4" t="s">
        <v>57</v>
      </c>
      <c r="C22" s="4" t="s">
        <v>56</v>
      </c>
      <c r="D22" s="10" t="s">
        <v>58</v>
      </c>
      <c r="E22" s="9">
        <v>10</v>
      </c>
      <c r="F22" s="9">
        <v>131</v>
      </c>
      <c r="G22" s="53" t="s">
        <v>132</v>
      </c>
    </row>
    <row r="23" spans="1:7" s="8" customFormat="1" ht="30" customHeight="1" x14ac:dyDescent="0.35">
      <c r="A23" s="9">
        <v>19</v>
      </c>
      <c r="B23" s="4" t="s">
        <v>61</v>
      </c>
      <c r="C23" s="4" t="s">
        <v>59</v>
      </c>
      <c r="D23" s="10" t="s">
        <v>60</v>
      </c>
      <c r="E23" s="9">
        <v>10</v>
      </c>
      <c r="F23" s="9">
        <v>105</v>
      </c>
      <c r="G23" s="53" t="s">
        <v>144</v>
      </c>
    </row>
    <row r="24" spans="1:7" s="8" customFormat="1" ht="28.5" customHeight="1" x14ac:dyDescent="0.35">
      <c r="A24" s="9">
        <v>20</v>
      </c>
      <c r="B24" s="4" t="s">
        <v>63</v>
      </c>
      <c r="C24" s="4" t="s">
        <v>62</v>
      </c>
      <c r="D24" s="10" t="s">
        <v>64</v>
      </c>
      <c r="E24" s="9">
        <v>12</v>
      </c>
      <c r="F24" s="9">
        <v>127</v>
      </c>
      <c r="G24" s="53" t="s">
        <v>145</v>
      </c>
    </row>
    <row r="25" spans="1:7" s="8" customFormat="1" ht="40.5" customHeight="1" x14ac:dyDescent="0.35">
      <c r="A25" s="9">
        <v>21</v>
      </c>
      <c r="B25" s="4" t="s">
        <v>66</v>
      </c>
      <c r="C25" s="4" t="s">
        <v>65</v>
      </c>
      <c r="D25" s="10" t="s">
        <v>96</v>
      </c>
      <c r="E25" s="9">
        <v>13</v>
      </c>
      <c r="F25" s="9">
        <v>99</v>
      </c>
      <c r="G25" s="53" t="s">
        <v>130</v>
      </c>
    </row>
    <row r="26" spans="1:7" s="8" customFormat="1" ht="53.25" customHeight="1" x14ac:dyDescent="0.35">
      <c r="A26" s="9">
        <v>22</v>
      </c>
      <c r="B26" s="4" t="s">
        <v>68</v>
      </c>
      <c r="C26" s="4" t="s">
        <v>67</v>
      </c>
      <c r="D26" s="10" t="s">
        <v>97</v>
      </c>
      <c r="E26" s="9">
        <v>15</v>
      </c>
      <c r="F26" s="9">
        <v>886</v>
      </c>
      <c r="G26" s="53" t="s">
        <v>146</v>
      </c>
    </row>
    <row r="27" spans="1:7" s="8" customFormat="1" ht="34.5" customHeight="1" x14ac:dyDescent="0.35">
      <c r="A27" s="9">
        <v>23</v>
      </c>
      <c r="B27" s="4" t="s">
        <v>101</v>
      </c>
      <c r="C27" s="4" t="s">
        <v>69</v>
      </c>
      <c r="D27" s="10" t="s">
        <v>70</v>
      </c>
      <c r="E27" s="9">
        <v>13</v>
      </c>
      <c r="F27" s="9">
        <v>135</v>
      </c>
      <c r="G27" s="53" t="s">
        <v>147</v>
      </c>
    </row>
    <row r="28" spans="1:7" s="8" customFormat="1" ht="30.75" customHeight="1" x14ac:dyDescent="0.35">
      <c r="A28" s="9">
        <v>24</v>
      </c>
      <c r="B28" s="4" t="s">
        <v>72</v>
      </c>
      <c r="C28" s="4" t="s">
        <v>71</v>
      </c>
      <c r="D28" s="10" t="s">
        <v>73</v>
      </c>
      <c r="E28" s="9">
        <v>10</v>
      </c>
      <c r="F28" s="9">
        <v>98</v>
      </c>
      <c r="G28" s="53" t="s">
        <v>148</v>
      </c>
    </row>
    <row r="29" spans="1:7" s="8" customFormat="1" ht="32.25" customHeight="1" x14ac:dyDescent="0.35">
      <c r="A29" s="9">
        <v>25</v>
      </c>
      <c r="B29" s="4" t="s">
        <v>75</v>
      </c>
      <c r="C29" s="4" t="s">
        <v>74</v>
      </c>
      <c r="D29" s="10" t="s">
        <v>76</v>
      </c>
      <c r="E29" s="9">
        <v>12</v>
      </c>
      <c r="F29" s="9">
        <v>109</v>
      </c>
      <c r="G29" s="53" t="s">
        <v>131</v>
      </c>
    </row>
    <row r="30" spans="1:7" s="8" customFormat="1" ht="39.75" customHeight="1" x14ac:dyDescent="0.35">
      <c r="A30" s="9">
        <v>26</v>
      </c>
      <c r="B30" s="4" t="s">
        <v>78</v>
      </c>
      <c r="C30" s="4" t="s">
        <v>77</v>
      </c>
      <c r="D30" s="10" t="s">
        <v>79</v>
      </c>
      <c r="E30" s="9">
        <v>12</v>
      </c>
      <c r="F30" s="9">
        <v>141</v>
      </c>
      <c r="G30" s="53" t="s">
        <v>149</v>
      </c>
    </row>
    <row r="31" spans="1:7" s="8" customFormat="1" ht="27" customHeight="1" x14ac:dyDescent="0.35">
      <c r="A31" s="9">
        <v>27</v>
      </c>
      <c r="B31" s="4" t="s">
        <v>81</v>
      </c>
      <c r="C31" s="4" t="s">
        <v>80</v>
      </c>
      <c r="D31" s="10" t="s">
        <v>82</v>
      </c>
      <c r="E31" s="9">
        <v>12</v>
      </c>
      <c r="F31" s="9">
        <v>94</v>
      </c>
      <c r="G31" s="53" t="s">
        <v>150</v>
      </c>
    </row>
    <row r="32" spans="1:7" s="8" customFormat="1" ht="30.75" customHeight="1" x14ac:dyDescent="0.35">
      <c r="A32" s="9">
        <v>28</v>
      </c>
      <c r="B32" s="4" t="s">
        <v>84</v>
      </c>
      <c r="C32" s="4" t="s">
        <v>83</v>
      </c>
      <c r="D32" s="10" t="s">
        <v>85</v>
      </c>
      <c r="E32" s="9">
        <v>11</v>
      </c>
      <c r="F32" s="9">
        <v>144</v>
      </c>
      <c r="G32" s="53" t="s">
        <v>151</v>
      </c>
    </row>
  </sheetData>
  <mergeCells count="9">
    <mergeCell ref="A1:G1"/>
    <mergeCell ref="A2:G2"/>
    <mergeCell ref="E4:E5"/>
    <mergeCell ref="F4:F5"/>
    <mergeCell ref="G4:G5"/>
    <mergeCell ref="A4:A5"/>
    <mergeCell ref="B4:B5"/>
    <mergeCell ref="C4:C5"/>
    <mergeCell ref="D4:D5"/>
  </mergeCells>
  <pageMargins left="0.25" right="0.18" top="0.75" bottom="0.75" header="0.3" footer="0.3"/>
  <pageSetup paperSize="9" scale="9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SC!Print_Titles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OPERATION</dc:creator>
  <cp:lastModifiedBy>USER</cp:lastModifiedBy>
  <cp:lastPrinted>2024-03-14T18:46:46Z</cp:lastPrinted>
  <dcterms:created xsi:type="dcterms:W3CDTF">2022-08-25T11:47:14Z</dcterms:created>
  <dcterms:modified xsi:type="dcterms:W3CDTF">2025-02-07T00:38:24Z</dcterms:modified>
</cp:coreProperties>
</file>